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n. Bettencourt\RDC\"/>
    </mc:Choice>
  </mc:AlternateContent>
  <xr:revisionPtr revIDLastSave="0" documentId="8_{BE030753-B4D3-442F-BB69-9132F03B63D9}" xr6:coauthVersionLast="47" xr6:coauthVersionMax="47" xr10:uidLastSave="{00000000-0000-0000-0000-000000000000}"/>
  <bookViews>
    <workbookView xWindow="28680" yWindow="-120" windowWidth="29040" windowHeight="15840" xr2:uid="{69EC84E0-0587-4097-8C01-A1686CEEE8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8" i="1"/>
  <c r="I8" i="1" s="1"/>
  <c r="H9" i="1" l="1"/>
  <c r="I9" i="1" s="1"/>
</calcChain>
</file>

<file path=xl/sharedStrings.xml><?xml version="1.0" encoding="utf-8"?>
<sst xmlns="http://schemas.openxmlformats.org/spreadsheetml/2006/main" count="26" uniqueCount="15">
  <si>
    <t>TAX BILL</t>
  </si>
  <si>
    <t>ISD</t>
  </si>
  <si>
    <t>County</t>
  </si>
  <si>
    <t>City</t>
  </si>
  <si>
    <t>SPD</t>
  </si>
  <si>
    <t xml:space="preserve">Total </t>
  </si>
  <si>
    <t>Taxable Value</t>
  </si>
  <si>
    <t>Tax Rate</t>
  </si>
  <si>
    <t>Tax Bill</t>
  </si>
  <si>
    <t>Last year</t>
  </si>
  <si>
    <t>This year</t>
  </si>
  <si>
    <t>Market Value</t>
  </si>
  <si>
    <t>Appraised  Value</t>
  </si>
  <si>
    <t xml:space="preserve">This year </t>
  </si>
  <si>
    <t>HOMESTEAD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</si>
</sst>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164" fontId="2" fillId="0" borderId="5" xfId="1" applyNumberFormat="1" applyFont="1" applyBorder="1"/>
    <xf numFmtId="44" fontId="2" fillId="0" borderId="5" xfId="1" applyFont="1" applyBorder="1"/>
    <xf numFmtId="164" fontId="2" fillId="0" borderId="5" xfId="0" applyNumberFormat="1" applyFont="1" applyBorder="1"/>
    <xf numFmtId="9" fontId="2" fillId="0" borderId="8" xfId="2" applyFont="1" applyBorder="1"/>
    <xf numFmtId="165" fontId="2" fillId="0" borderId="5" xfId="1" applyNumberFormat="1" applyFont="1" applyBorder="1"/>
    <xf numFmtId="10" fontId="2" fillId="0" borderId="8" xfId="2" applyNumberFormat="1" applyFont="1" applyBorder="1"/>
    <xf numFmtId="0" fontId="2" fillId="0" borderId="9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0" fillId="0" borderId="13" xfId="0" applyBorder="1"/>
    <xf numFmtId="164" fontId="0" fillId="0" borderId="14" xfId="1" applyNumberFormat="1" applyFont="1" applyBorder="1"/>
    <xf numFmtId="10" fontId="2" fillId="0" borderId="15" xfId="2" applyNumberFormat="1" applyFont="1" applyBorder="1"/>
    <xf numFmtId="9" fontId="0" fillId="0" borderId="16" xfId="2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4" fillId="0" borderId="5" xfId="0" applyFont="1" applyBorder="1"/>
    <xf numFmtId="164" fontId="5" fillId="0" borderId="5" xfId="1" applyNumberFormat="1" applyFont="1" applyBorder="1"/>
    <xf numFmtId="164" fontId="5" fillId="0" borderId="5" xfId="0" applyNumberFormat="1" applyFont="1" applyBorder="1"/>
    <xf numFmtId="0" fontId="5" fillId="0" borderId="13" xfId="0" applyFont="1" applyBorder="1"/>
    <xf numFmtId="0" fontId="5" fillId="0" borderId="14" xfId="0" applyFont="1" applyBorder="1"/>
    <xf numFmtId="164" fontId="5" fillId="0" borderId="14" xfId="1" applyNumberFormat="1" applyFont="1" applyBorder="1"/>
    <xf numFmtId="164" fontId="5" fillId="0" borderId="14" xfId="0" applyNumberFormat="1" applyFont="1" applyBorder="1"/>
    <xf numFmtId="0" fontId="5" fillId="0" borderId="16" xfId="0" applyFont="1" applyBorder="1"/>
    <xf numFmtId="0" fontId="2" fillId="0" borderId="5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DFFE9-8B70-402B-878F-29013D6CCBAD}">
  <dimension ref="B5:L19"/>
  <sheetViews>
    <sheetView showGridLines="0" tabSelected="1" workbookViewId="0"/>
  </sheetViews>
  <sheetFormatPr defaultRowHeight="15" x14ac:dyDescent="0.25"/>
  <cols>
    <col min="2" max="2" width="14.5703125" customWidth="1"/>
    <col min="3" max="3" width="17.42578125" customWidth="1"/>
    <col min="4" max="4" width="23.28515625" bestFit="1" customWidth="1"/>
    <col min="5" max="6" width="17.28515625" bestFit="1" customWidth="1"/>
    <col min="7" max="7" width="17.42578125" bestFit="1" customWidth="1"/>
    <col min="8" max="9" width="13.85546875" bestFit="1" customWidth="1"/>
    <col min="10" max="10" width="11.140625" customWidth="1"/>
    <col min="11" max="11" width="11.5703125" bestFit="1" customWidth="1"/>
    <col min="12" max="12" width="9" bestFit="1" customWidth="1"/>
  </cols>
  <sheetData>
    <row r="5" spans="2:12" ht="15.75" thickBot="1" x14ac:dyDescent="0.3"/>
    <row r="6" spans="2:12" ht="18.75" x14ac:dyDescent="0.3">
      <c r="E6" s="24" t="s">
        <v>14</v>
      </c>
      <c r="F6" s="25"/>
      <c r="G6" s="25"/>
      <c r="H6" s="25"/>
      <c r="I6" s="25"/>
      <c r="J6" s="26"/>
    </row>
    <row r="7" spans="2:12" ht="37.5" x14ac:dyDescent="0.3">
      <c r="E7" s="27"/>
      <c r="F7" s="28"/>
      <c r="G7" s="29" t="s">
        <v>11</v>
      </c>
      <c r="H7" s="30" t="s">
        <v>12</v>
      </c>
      <c r="I7" s="30" t="s">
        <v>6</v>
      </c>
      <c r="J7" s="31"/>
    </row>
    <row r="8" spans="2:12" ht="18.75" x14ac:dyDescent="0.3">
      <c r="E8" s="27"/>
      <c r="F8" s="32" t="s">
        <v>9</v>
      </c>
      <c r="G8" s="33">
        <v>250000</v>
      </c>
      <c r="H8" s="33">
        <f>G8</f>
        <v>250000</v>
      </c>
      <c r="I8" s="34">
        <f>H8-25000</f>
        <v>225000</v>
      </c>
      <c r="J8" s="31"/>
    </row>
    <row r="9" spans="2:12" ht="18.75" x14ac:dyDescent="0.3">
      <c r="E9" s="27"/>
      <c r="F9" s="32" t="s">
        <v>13</v>
      </c>
      <c r="G9" s="33">
        <f>SUM(G8*1.2)</f>
        <v>300000</v>
      </c>
      <c r="H9" s="33">
        <f>(H8*1.1)</f>
        <v>275000</v>
      </c>
      <c r="I9" s="34">
        <f>H9-40000</f>
        <v>235000</v>
      </c>
      <c r="J9" s="31"/>
    </row>
    <row r="10" spans="2:12" ht="19.5" thickBot="1" x14ac:dyDescent="0.35">
      <c r="E10" s="35"/>
      <c r="F10" s="36"/>
      <c r="G10" s="37"/>
      <c r="H10" s="37"/>
      <c r="I10" s="38"/>
      <c r="J10" s="39"/>
    </row>
    <row r="12" spans="2:12" ht="15.75" thickBot="1" x14ac:dyDescent="0.3"/>
    <row r="13" spans="2:12" ht="21" x14ac:dyDescent="0.35">
      <c r="B13" s="23" t="s">
        <v>0</v>
      </c>
      <c r="C13" s="1"/>
      <c r="D13" s="1"/>
      <c r="E13" s="1"/>
      <c r="F13" s="1"/>
      <c r="G13" s="1"/>
      <c r="H13" s="1"/>
      <c r="I13" s="1"/>
      <c r="J13" s="1"/>
      <c r="K13" s="1"/>
      <c r="L13" s="2"/>
    </row>
    <row r="14" spans="2:12" ht="21" x14ac:dyDescent="0.35">
      <c r="B14" s="3"/>
      <c r="C14" s="4"/>
      <c r="D14" s="40" t="s">
        <v>1</v>
      </c>
      <c r="E14" s="40" t="s">
        <v>2</v>
      </c>
      <c r="F14" s="40" t="s">
        <v>3</v>
      </c>
      <c r="G14" s="40" t="s">
        <v>1</v>
      </c>
      <c r="H14" s="40" t="s">
        <v>2</v>
      </c>
      <c r="I14" s="40" t="s">
        <v>3</v>
      </c>
      <c r="J14" s="40" t="s">
        <v>4</v>
      </c>
      <c r="K14" s="40" t="s">
        <v>5</v>
      </c>
      <c r="L14" s="6"/>
    </row>
    <row r="15" spans="2:12" ht="21" x14ac:dyDescent="0.35">
      <c r="B15" s="3"/>
      <c r="C15" s="5" t="s">
        <v>6</v>
      </c>
      <c r="D15" s="40" t="s">
        <v>7</v>
      </c>
      <c r="E15" s="40" t="s">
        <v>7</v>
      </c>
      <c r="F15" s="40" t="s">
        <v>7</v>
      </c>
      <c r="G15" s="40" t="s">
        <v>8</v>
      </c>
      <c r="H15" s="40" t="s">
        <v>8</v>
      </c>
      <c r="I15" s="40" t="s">
        <v>8</v>
      </c>
      <c r="J15" s="40" t="s">
        <v>8</v>
      </c>
      <c r="K15" s="40" t="s">
        <v>8</v>
      </c>
      <c r="L15" s="6"/>
    </row>
    <row r="16" spans="2:12" ht="21" x14ac:dyDescent="0.35">
      <c r="B16" s="7" t="s">
        <v>9</v>
      </c>
      <c r="C16" s="8">
        <v>225000</v>
      </c>
      <c r="D16" s="9">
        <v>1.18</v>
      </c>
      <c r="E16" s="9">
        <v>0.6</v>
      </c>
      <c r="F16" s="9">
        <v>0.5</v>
      </c>
      <c r="G16" s="8">
        <v>2655</v>
      </c>
      <c r="H16" s="8">
        <v>1500</v>
      </c>
      <c r="I16" s="8">
        <v>1250</v>
      </c>
      <c r="J16" s="8">
        <v>538</v>
      </c>
      <c r="K16" s="10">
        <v>5943</v>
      </c>
      <c r="L16" s="11">
        <v>0</v>
      </c>
    </row>
    <row r="17" spans="2:12" ht="21" x14ac:dyDescent="0.35">
      <c r="B17" s="7" t="s">
        <v>10</v>
      </c>
      <c r="C17" s="8">
        <v>235000</v>
      </c>
      <c r="D17" s="12">
        <v>1.0908444444444445</v>
      </c>
      <c r="E17" s="12">
        <v>0.57333333333333336</v>
      </c>
      <c r="F17" s="12">
        <v>0.4777777777777778</v>
      </c>
      <c r="G17" s="8">
        <v>2563.4844444444448</v>
      </c>
      <c r="H17" s="8">
        <v>1576.6666666666667</v>
      </c>
      <c r="I17" s="8">
        <v>1313.8888888888889</v>
      </c>
      <c r="J17" s="8">
        <v>590.76</v>
      </c>
      <c r="K17" s="10">
        <v>6044.8</v>
      </c>
      <c r="L17" s="13">
        <v>1.7129395927982571E-2</v>
      </c>
    </row>
    <row r="18" spans="2:12" ht="21" x14ac:dyDescent="0.35">
      <c r="B18" s="14"/>
      <c r="C18" s="15"/>
      <c r="D18" s="16">
        <v>-8.9155555555555432E-2</v>
      </c>
      <c r="E18" s="16">
        <v>-2.6666666666666616E-2</v>
      </c>
      <c r="F18" s="16">
        <v>-2.2222222222222199E-2</v>
      </c>
      <c r="G18" s="17">
        <v>-91.515555555555238</v>
      </c>
      <c r="H18" s="17">
        <v>76.666666666666742</v>
      </c>
      <c r="I18" s="17">
        <v>63.888888888888914</v>
      </c>
      <c r="J18" s="17">
        <v>52.759999999999991</v>
      </c>
      <c r="K18" s="17">
        <v>101.80000000000018</v>
      </c>
      <c r="L18" s="18"/>
    </row>
    <row r="19" spans="2:12" ht="21.75" thickBot="1" x14ac:dyDescent="0.4">
      <c r="B19" s="19"/>
      <c r="C19" s="20"/>
      <c r="D19" s="21">
        <v>-7.5555555555555487E-2</v>
      </c>
      <c r="E19" s="21">
        <v>-4.4444444444444398E-2</v>
      </c>
      <c r="F19" s="21">
        <v>-4.4444444444444398E-2</v>
      </c>
      <c r="G19" s="21">
        <v>-3.446913580246902E-2</v>
      </c>
      <c r="H19" s="21">
        <v>5.1111111111111107E-2</v>
      </c>
      <c r="I19" s="21">
        <v>5.1111111111111107E-2</v>
      </c>
      <c r="J19" s="21">
        <v>9.80669144981412E-2</v>
      </c>
      <c r="K19" s="21">
        <v>1.7129395927982571E-2</v>
      </c>
      <c r="L19" s="22"/>
    </row>
  </sheetData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Clark</dc:creator>
  <cp:lastModifiedBy>David Clark</cp:lastModifiedBy>
  <dcterms:created xsi:type="dcterms:W3CDTF">2022-06-14T14:54:30Z</dcterms:created>
  <dcterms:modified xsi:type="dcterms:W3CDTF">2022-06-14T15:03:41Z</dcterms:modified>
</cp:coreProperties>
</file>